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24" windowWidth="11400" windowHeight="5268"/>
  </bookViews>
  <sheets>
    <sheet name="26予算" sheetId="1" r:id="rId1"/>
  </sheets>
  <calcPr calcId="125725"/>
</workbook>
</file>

<file path=xl/calcChain.xml><?xml version="1.0" encoding="utf-8"?>
<calcChain xmlns="http://schemas.openxmlformats.org/spreadsheetml/2006/main">
  <c r="C49" i="1"/>
  <c r="B49"/>
  <c r="B42"/>
  <c r="C34"/>
  <c r="C15"/>
  <c r="B15"/>
  <c r="B33" s="1"/>
  <c r="B34" s="1"/>
  <c r="B7" s="1"/>
  <c r="B6"/>
</calcChain>
</file>

<file path=xl/sharedStrings.xml><?xml version="1.0" encoding="utf-8"?>
<sst xmlns="http://schemas.openxmlformats.org/spreadsheetml/2006/main" count="58" uniqueCount="39">
  <si>
    <t>日本盲人会連合　青年協議会</t>
    <rPh sb="0" eb="2">
      <t>ニホン</t>
    </rPh>
    <rPh sb="2" eb="4">
      <t>モウジン</t>
    </rPh>
    <rPh sb="4" eb="5">
      <t>カイ</t>
    </rPh>
    <rPh sb="5" eb="7">
      <t>レンゴウ</t>
    </rPh>
    <phoneticPr fontId="4"/>
  </si>
  <si>
    <t>平成２６年度 収支予算（案）</t>
    <phoneticPr fontId="4"/>
  </si>
  <si>
    <t>（平成２６年４月～平成２７年３月）</t>
    <phoneticPr fontId="4"/>
  </si>
  <si>
    <t>単位：円</t>
  </si>
  <si>
    <t>総収入額</t>
  </si>
  <si>
    <t>総支出額</t>
  </si>
  <si>
    <t>収入内訳</t>
  </si>
  <si>
    <t>項　　　目</t>
    <phoneticPr fontId="4"/>
  </si>
  <si>
    <t>予算額</t>
  </si>
  <si>
    <t>前年度決算額</t>
  </si>
  <si>
    <t>備考</t>
  </si>
  <si>
    <t>繰越金</t>
  </si>
  <si>
    <t>分担金</t>
  </si>
  <si>
    <t>６１団体</t>
    <phoneticPr fontId="4"/>
  </si>
  <si>
    <t>補助金</t>
  </si>
  <si>
    <t>日盲連より</t>
  </si>
  <si>
    <t>雑収入</t>
  </si>
  <si>
    <t>預金利息</t>
    <rPh sb="2" eb="4">
      <t>リソク</t>
    </rPh>
    <phoneticPr fontId="4"/>
  </si>
  <si>
    <t>合計</t>
  </si>
  <si>
    <t>支出内訳</t>
  </si>
  <si>
    <t>常任委員会</t>
  </si>
  <si>
    <t>全国委員会</t>
  </si>
  <si>
    <t>監査会</t>
  </si>
  <si>
    <t>通信・事務費</t>
  </si>
  <si>
    <t>ＭＬ・ＨＰ維持費</t>
  </si>
  <si>
    <t>全青大会負担金</t>
    <phoneticPr fontId="4"/>
  </si>
  <si>
    <t>社会対策費</t>
  </si>
  <si>
    <t>組織対策費</t>
  </si>
  <si>
    <t>　①団体青年部
　　　活動助成事業費</t>
    <phoneticPr fontId="4"/>
  </si>
  <si>
    <t>４団体</t>
    <rPh sb="1" eb="3">
      <t>ダンタイ</t>
    </rPh>
    <phoneticPr fontId="4"/>
  </si>
  <si>
    <t>　②いぶき発行費</t>
    <rPh sb="5" eb="7">
      <t>ハッコウ</t>
    </rPh>
    <rPh sb="7" eb="8">
      <t>ヒ</t>
    </rPh>
    <phoneticPr fontId="4"/>
  </si>
  <si>
    <t>スポーツ対策費</t>
  </si>
  <si>
    <t>旅費</t>
  </si>
  <si>
    <t>選挙管理費</t>
  </si>
  <si>
    <t>交際費</t>
  </si>
  <si>
    <t>予備費</t>
  </si>
  <si>
    <t>※平成25年度までの未納分担金　558,000円　（18～25年度分31団体）</t>
    <rPh sb="1" eb="3">
      <t>ヘイセイ</t>
    </rPh>
    <rPh sb="5" eb="7">
      <t>ネンド</t>
    </rPh>
    <rPh sb="23" eb="24">
      <t>エン</t>
    </rPh>
    <rPh sb="31" eb="34">
      <t>ネンドブン</t>
    </rPh>
    <rPh sb="36" eb="38">
      <t>ダンタイ</t>
    </rPh>
    <phoneticPr fontId="4"/>
  </si>
  <si>
    <t>平成２６年度 特別会計収支予算（案）</t>
    <rPh sb="7" eb="9">
      <t>トクベツ</t>
    </rPh>
    <rPh sb="9" eb="11">
      <t>カイケイ</t>
    </rPh>
    <phoneticPr fontId="4"/>
  </si>
  <si>
    <t>雑収入</t>
    <phoneticPr fontId="4"/>
  </si>
</sst>
</file>

<file path=xl/styles.xml><?xml version="1.0" encoding="utf-8"?>
<styleSheet xmlns="http://schemas.openxmlformats.org/spreadsheetml/2006/main">
  <numFmts count="1">
    <numFmt numFmtId="176" formatCode="#,##0_ "/>
  </numFmts>
  <fonts count="10">
    <font>
      <sz val="12"/>
      <color theme="1"/>
      <name val="ＤＦ平成明朝体W7"/>
      <family val="2"/>
      <charset val="128"/>
    </font>
    <font>
      <sz val="11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6"/>
      <name val="ＤＦ平成明朝体W7"/>
      <family val="2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6"/>
      <color indexed="13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medium">
        <color indexed="12"/>
      </left>
      <right style="medium">
        <color indexed="12"/>
      </right>
      <top style="medium">
        <color indexed="12"/>
      </top>
      <bottom/>
      <diagonal/>
    </border>
    <border>
      <left style="medium">
        <color indexed="12"/>
      </left>
      <right style="medium">
        <color indexed="12"/>
      </right>
      <top style="double">
        <color indexed="12"/>
      </top>
      <bottom style="medium">
        <color indexed="12"/>
      </bottom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double">
        <color indexed="12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26">
    <xf numFmtId="0" fontId="0" fillId="0" borderId="0" xfId="0">
      <alignment vertical="center"/>
    </xf>
    <xf numFmtId="0" fontId="2" fillId="0" borderId="0" xfId="1" applyFont="1" applyBorder="1" applyAlignment="1">
      <alignment horizontal="center" vertical="center"/>
    </xf>
    <xf numFmtId="0" fontId="1" fillId="0" borderId="0" xfId="1"/>
    <xf numFmtId="0" fontId="5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vertical="center"/>
    </xf>
    <xf numFmtId="176" fontId="5" fillId="0" borderId="0" xfId="1" applyNumberFormat="1" applyFont="1" applyBorder="1" applyAlignment="1">
      <alignment vertical="center"/>
    </xf>
    <xf numFmtId="176" fontId="5" fillId="0" borderId="0" xfId="1" applyNumberFormat="1" applyFont="1" applyBorder="1" applyAlignment="1">
      <alignment horizontal="left" vertical="center"/>
    </xf>
    <xf numFmtId="0" fontId="5" fillId="0" borderId="1" xfId="1" applyFont="1" applyBorder="1" applyAlignment="1">
      <alignment horizontal="center" vertical="center"/>
    </xf>
    <xf numFmtId="176" fontId="5" fillId="0" borderId="1" xfId="1" applyNumberFormat="1" applyFont="1" applyBorder="1" applyAlignment="1">
      <alignment horizontal="center" vertical="center"/>
    </xf>
    <xf numFmtId="176" fontId="6" fillId="0" borderId="1" xfId="1" applyNumberFormat="1" applyFont="1" applyBorder="1" applyAlignment="1">
      <alignment horizontal="center" vertical="center"/>
    </xf>
    <xf numFmtId="0" fontId="5" fillId="0" borderId="1" xfId="1" applyFont="1" applyBorder="1" applyAlignment="1">
      <alignment vertical="center"/>
    </xf>
    <xf numFmtId="176" fontId="5" fillId="0" borderId="1" xfId="1" applyNumberFormat="1" applyFont="1" applyBorder="1" applyAlignment="1">
      <alignment vertical="center"/>
    </xf>
    <xf numFmtId="0" fontId="5" fillId="0" borderId="2" xfId="1" applyFont="1" applyBorder="1" applyAlignment="1">
      <alignment horizontal="left" vertical="center"/>
    </xf>
    <xf numFmtId="176" fontId="5" fillId="0" borderId="2" xfId="1" applyNumberFormat="1" applyFont="1" applyBorder="1" applyAlignment="1">
      <alignment horizontal="right" vertical="center"/>
    </xf>
    <xf numFmtId="0" fontId="5" fillId="0" borderId="2" xfId="1" applyFont="1" applyBorder="1" applyAlignment="1">
      <alignment vertical="center" wrapText="1"/>
    </xf>
    <xf numFmtId="0" fontId="5" fillId="0" borderId="3" xfId="1" applyFont="1" applyBorder="1" applyAlignment="1">
      <alignment vertical="center"/>
    </xf>
    <xf numFmtId="176" fontId="5" fillId="0" borderId="3" xfId="1" applyNumberFormat="1" applyFont="1" applyBorder="1" applyAlignment="1">
      <alignment vertical="center"/>
    </xf>
    <xf numFmtId="176" fontId="5" fillId="0" borderId="1" xfId="2" applyNumberFormat="1" applyFont="1" applyBorder="1" applyAlignment="1">
      <alignment vertical="center"/>
    </xf>
    <xf numFmtId="0" fontId="8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5" fillId="0" borderId="2" xfId="1" applyFont="1" applyBorder="1" applyAlignment="1">
      <alignment vertical="center"/>
    </xf>
    <xf numFmtId="176" fontId="5" fillId="0" borderId="2" xfId="1" applyNumberFormat="1" applyFont="1" applyBorder="1" applyAlignment="1">
      <alignment vertical="center"/>
    </xf>
    <xf numFmtId="176" fontId="5" fillId="0" borderId="4" xfId="1" applyNumberFormat="1" applyFont="1" applyBorder="1" applyAlignment="1">
      <alignment vertical="center"/>
    </xf>
    <xf numFmtId="0" fontId="9" fillId="0" borderId="0" xfId="1" applyFont="1" applyBorder="1" applyAlignment="1">
      <alignment horizontal="left" vertical="center"/>
    </xf>
    <xf numFmtId="176" fontId="5" fillId="0" borderId="0" xfId="1" applyNumberFormat="1" applyFont="1" applyBorder="1" applyAlignment="1">
      <alignment horizontal="right" vertical="center"/>
    </xf>
  </cellXfs>
  <cellStyles count="5">
    <cellStyle name="桁区切り 2" xfId="3"/>
    <cellStyle name="桁区切り 3" xfId="4"/>
    <cellStyle name="標準" xfId="0" builtinId="0"/>
    <cellStyle name="標準 2" xfId="1"/>
    <cellStyle name="標準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9"/>
  <sheetViews>
    <sheetView tabSelected="1" view="pageBreakPreview" topLeftCell="A24" zoomScaleNormal="90" zoomScaleSheetLayoutView="100" workbookViewId="0">
      <selection activeCell="A34" sqref="A34"/>
    </sheetView>
  </sheetViews>
  <sheetFormatPr defaultColWidth="7.8984375" defaultRowHeight="13.2"/>
  <cols>
    <col min="1" max="1" width="27.59765625" style="2" customWidth="1"/>
    <col min="2" max="3" width="15" style="2" customWidth="1"/>
    <col min="4" max="4" width="14.09765625" style="2" customWidth="1"/>
    <col min="5" max="7" width="7.8984375" style="2"/>
    <col min="8" max="8" width="0" style="2" hidden="1" customWidth="1"/>
    <col min="9" max="16384" width="7.8984375" style="2"/>
  </cols>
  <sheetData>
    <row r="1" spans="1:4" ht="23.4">
      <c r="A1" s="1" t="s">
        <v>0</v>
      </c>
      <c r="B1" s="1"/>
      <c r="C1" s="1"/>
      <c r="D1" s="1"/>
    </row>
    <row r="2" spans="1:4" ht="23.4">
      <c r="A2" s="1" t="s">
        <v>1</v>
      </c>
      <c r="B2" s="1"/>
      <c r="C2" s="1"/>
      <c r="D2" s="1"/>
    </row>
    <row r="3" spans="1:4" ht="19.2">
      <c r="A3" s="3" t="s">
        <v>2</v>
      </c>
      <c r="B3" s="3"/>
      <c r="C3" s="3"/>
      <c r="D3" s="3"/>
    </row>
    <row r="4" spans="1:4" ht="19.2">
      <c r="A4" s="4"/>
      <c r="B4" s="4"/>
      <c r="C4" s="4"/>
      <c r="D4" s="4"/>
    </row>
    <row r="5" spans="1:4" ht="19.2">
      <c r="A5" s="5"/>
      <c r="B5" s="6"/>
      <c r="C5" s="6"/>
      <c r="D5" s="7" t="s">
        <v>3</v>
      </c>
    </row>
    <row r="6" spans="1:4" ht="19.2">
      <c r="A6" s="4" t="s">
        <v>4</v>
      </c>
      <c r="B6" s="6">
        <f>B15</f>
        <v>2003787</v>
      </c>
      <c r="C6" s="6"/>
      <c r="D6" s="6"/>
    </row>
    <row r="7" spans="1:4" ht="19.2">
      <c r="A7" s="4" t="s">
        <v>5</v>
      </c>
      <c r="B7" s="6">
        <f>B34</f>
        <v>2003787</v>
      </c>
      <c r="C7" s="6"/>
      <c r="D7" s="6"/>
    </row>
    <row r="8" spans="1:4" ht="19.2">
      <c r="A8" s="5"/>
      <c r="B8" s="6"/>
      <c r="C8" s="6"/>
      <c r="D8" s="6"/>
    </row>
    <row r="9" spans="1:4" ht="19.8" thickBot="1">
      <c r="A9" s="5" t="s">
        <v>6</v>
      </c>
      <c r="B9" s="6"/>
      <c r="C9" s="6"/>
      <c r="D9" s="6"/>
    </row>
    <row r="10" spans="1:4" ht="19.8" thickBot="1">
      <c r="A10" s="8" t="s">
        <v>7</v>
      </c>
      <c r="B10" s="9" t="s">
        <v>8</v>
      </c>
      <c r="C10" s="10" t="s">
        <v>9</v>
      </c>
      <c r="D10" s="8" t="s">
        <v>10</v>
      </c>
    </row>
    <row r="11" spans="1:4" ht="19.8" thickBot="1">
      <c r="A11" s="11" t="s">
        <v>11</v>
      </c>
      <c r="B11" s="12">
        <v>505687</v>
      </c>
      <c r="C11" s="12">
        <v>665244</v>
      </c>
      <c r="D11" s="11"/>
    </row>
    <row r="12" spans="1:4" ht="19.8" thickBot="1">
      <c r="A12" s="11" t="s">
        <v>12</v>
      </c>
      <c r="B12" s="12">
        <v>1098000</v>
      </c>
      <c r="C12" s="12">
        <v>1008000</v>
      </c>
      <c r="D12" s="11" t="s">
        <v>13</v>
      </c>
    </row>
    <row r="13" spans="1:4" ht="19.8" thickBot="1">
      <c r="A13" s="11" t="s">
        <v>14</v>
      </c>
      <c r="B13" s="12">
        <v>400000</v>
      </c>
      <c r="C13" s="12">
        <v>400000</v>
      </c>
      <c r="D13" s="11" t="s">
        <v>15</v>
      </c>
    </row>
    <row r="14" spans="1:4" ht="19.8" thickBot="1">
      <c r="A14" s="13" t="s">
        <v>16</v>
      </c>
      <c r="B14" s="14">
        <v>100</v>
      </c>
      <c r="C14" s="14">
        <v>28110</v>
      </c>
      <c r="D14" s="15" t="s">
        <v>17</v>
      </c>
    </row>
    <row r="15" spans="1:4" ht="20.399999999999999" thickTop="1" thickBot="1">
      <c r="A15" s="16" t="s">
        <v>18</v>
      </c>
      <c r="B15" s="17">
        <f>SUM(B11:B14)</f>
        <v>2003787</v>
      </c>
      <c r="C15" s="17">
        <f>SUM(C11:C14)</f>
        <v>2101354</v>
      </c>
      <c r="D15" s="16"/>
    </row>
    <row r="16" spans="1:4" ht="19.2">
      <c r="A16" s="5"/>
      <c r="B16" s="6"/>
      <c r="C16" s="6"/>
      <c r="D16" s="5"/>
    </row>
    <row r="17" spans="1:4" ht="19.8" thickBot="1">
      <c r="A17" s="5" t="s">
        <v>19</v>
      </c>
      <c r="B17" s="6"/>
      <c r="C17" s="6"/>
      <c r="D17" s="5"/>
    </row>
    <row r="18" spans="1:4" ht="19.8" thickBot="1">
      <c r="A18" s="8" t="s">
        <v>7</v>
      </c>
      <c r="B18" s="9" t="s">
        <v>8</v>
      </c>
      <c r="C18" s="10" t="s">
        <v>9</v>
      </c>
      <c r="D18" s="8" t="s">
        <v>10</v>
      </c>
    </row>
    <row r="19" spans="1:4" ht="19.8" thickBot="1">
      <c r="A19" s="11" t="s">
        <v>20</v>
      </c>
      <c r="B19" s="12">
        <v>350000</v>
      </c>
      <c r="C19" s="18">
        <v>272347</v>
      </c>
      <c r="D19" s="11"/>
    </row>
    <row r="20" spans="1:4" ht="19.8" thickBot="1">
      <c r="A20" s="11" t="s">
        <v>21</v>
      </c>
      <c r="B20" s="12">
        <v>500000</v>
      </c>
      <c r="C20" s="12">
        <v>485254</v>
      </c>
      <c r="D20" s="11"/>
    </row>
    <row r="21" spans="1:4" ht="19.8" thickBot="1">
      <c r="A21" s="11" t="s">
        <v>22</v>
      </c>
      <c r="B21" s="12">
        <v>5000</v>
      </c>
      <c r="C21" s="18">
        <v>9890</v>
      </c>
      <c r="D21" s="11"/>
    </row>
    <row r="22" spans="1:4" ht="19.8" thickBot="1">
      <c r="A22" s="11" t="s">
        <v>23</v>
      </c>
      <c r="B22" s="12">
        <v>60000</v>
      </c>
      <c r="C22" s="18">
        <v>46190</v>
      </c>
      <c r="D22" s="11"/>
    </row>
    <row r="23" spans="1:4" ht="19.8" thickBot="1">
      <c r="A23" s="11" t="s">
        <v>24</v>
      </c>
      <c r="B23" s="12">
        <v>7000</v>
      </c>
      <c r="C23" s="12">
        <v>6800</v>
      </c>
      <c r="D23" s="11"/>
    </row>
    <row r="24" spans="1:4" ht="19.8" thickBot="1">
      <c r="A24" s="11" t="s">
        <v>25</v>
      </c>
      <c r="B24" s="12">
        <v>400000</v>
      </c>
      <c r="C24" s="12">
        <v>350000</v>
      </c>
      <c r="D24" s="19"/>
    </row>
    <row r="25" spans="1:4" ht="19.8" thickBot="1">
      <c r="A25" s="11" t="s">
        <v>26</v>
      </c>
      <c r="B25" s="12">
        <v>150000</v>
      </c>
      <c r="C25" s="12">
        <v>133650</v>
      </c>
      <c r="D25" s="11"/>
    </row>
    <row r="26" spans="1:4" ht="19.8" thickBot="1">
      <c r="A26" s="11" t="s">
        <v>27</v>
      </c>
      <c r="B26" s="12"/>
      <c r="C26" s="12"/>
      <c r="D26" s="19"/>
    </row>
    <row r="27" spans="1:4" ht="39" thickBot="1">
      <c r="A27" s="20" t="s">
        <v>28</v>
      </c>
      <c r="B27" s="12">
        <v>120000</v>
      </c>
      <c r="C27" s="12">
        <v>180000</v>
      </c>
      <c r="D27" s="11" t="s">
        <v>29</v>
      </c>
    </row>
    <row r="28" spans="1:4" ht="19.8" thickBot="1">
      <c r="A28" s="20" t="s">
        <v>30</v>
      </c>
      <c r="B28" s="12">
        <v>20000</v>
      </c>
      <c r="C28" s="12">
        <v>1420</v>
      </c>
      <c r="D28" s="19"/>
    </row>
    <row r="29" spans="1:4" ht="19.8" thickBot="1">
      <c r="A29" s="11" t="s">
        <v>31</v>
      </c>
      <c r="B29" s="12">
        <v>120000</v>
      </c>
      <c r="C29" s="12">
        <v>90000</v>
      </c>
      <c r="D29" s="11" t="s">
        <v>29</v>
      </c>
    </row>
    <row r="30" spans="1:4" ht="19.8" thickBot="1">
      <c r="A30" s="11" t="s">
        <v>32</v>
      </c>
      <c r="B30" s="12">
        <v>50000</v>
      </c>
      <c r="C30" s="12">
        <v>8950</v>
      </c>
      <c r="D30" s="11"/>
    </row>
    <row r="31" spans="1:4" ht="19.8" thickBot="1">
      <c r="A31" s="11" t="s">
        <v>33</v>
      </c>
      <c r="B31" s="12">
        <v>0</v>
      </c>
      <c r="C31" s="12">
        <v>11166</v>
      </c>
      <c r="D31" s="11"/>
    </row>
    <row r="32" spans="1:4" ht="19.8" thickBot="1">
      <c r="A32" s="11" t="s">
        <v>34</v>
      </c>
      <c r="B32" s="12">
        <v>20000</v>
      </c>
      <c r="C32" s="12">
        <v>0</v>
      </c>
      <c r="D32" s="11"/>
    </row>
    <row r="33" spans="1:4" ht="19.8" thickBot="1">
      <c r="A33" s="21" t="s">
        <v>35</v>
      </c>
      <c r="B33" s="22">
        <f>B15-SUM(B19:B32)</f>
        <v>201787</v>
      </c>
      <c r="C33" s="23">
        <v>0</v>
      </c>
      <c r="D33" s="21"/>
    </row>
    <row r="34" spans="1:4" ht="20.399999999999999" thickTop="1" thickBot="1">
      <c r="A34" s="16" t="s">
        <v>18</v>
      </c>
      <c r="B34" s="17">
        <f>SUM(B19:B33)</f>
        <v>2003787</v>
      </c>
      <c r="C34" s="17">
        <f>SUM(C19:C33)</f>
        <v>1595667</v>
      </c>
      <c r="D34" s="16"/>
    </row>
    <row r="35" spans="1:4" ht="19.2">
      <c r="A35" s="5"/>
      <c r="B35" s="6"/>
      <c r="C35" s="6"/>
      <c r="D35" s="6"/>
    </row>
    <row r="36" spans="1:4" ht="14.4">
      <c r="A36" s="24" t="s">
        <v>36</v>
      </c>
      <c r="B36" s="24"/>
      <c r="C36" s="24"/>
      <c r="D36" s="24"/>
    </row>
    <row r="37" spans="1:4" ht="23.4">
      <c r="A37" s="1" t="s">
        <v>0</v>
      </c>
      <c r="B37" s="1"/>
      <c r="C37" s="1"/>
      <c r="D37" s="1"/>
    </row>
    <row r="38" spans="1:4" ht="23.4">
      <c r="A38" s="1" t="s">
        <v>37</v>
      </c>
      <c r="B38" s="1"/>
      <c r="C38" s="1"/>
      <c r="D38" s="1"/>
    </row>
    <row r="39" spans="1:4" ht="19.2">
      <c r="A39" s="3" t="s">
        <v>2</v>
      </c>
      <c r="B39" s="3"/>
      <c r="C39" s="3"/>
      <c r="D39" s="3"/>
    </row>
    <row r="40" spans="1:4" ht="19.2">
      <c r="A40" s="4"/>
      <c r="B40" s="4"/>
      <c r="C40" s="4"/>
      <c r="D40" s="4"/>
    </row>
    <row r="41" spans="1:4" ht="19.2">
      <c r="A41" s="5"/>
      <c r="B41" s="6"/>
      <c r="C41" s="6"/>
      <c r="D41" s="25" t="s">
        <v>3</v>
      </c>
    </row>
    <row r="42" spans="1:4" ht="19.2">
      <c r="A42" s="5" t="s">
        <v>4</v>
      </c>
      <c r="B42" s="6">
        <f>B49</f>
        <v>502046</v>
      </c>
      <c r="C42" s="6"/>
      <c r="D42" s="6"/>
    </row>
    <row r="43" spans="1:4" ht="19.2">
      <c r="A43" s="5" t="s">
        <v>5</v>
      </c>
      <c r="B43" s="6">
        <v>0</v>
      </c>
      <c r="C43" s="6"/>
      <c r="D43" s="6"/>
    </row>
    <row r="44" spans="1:4" ht="19.2">
      <c r="A44" s="5"/>
      <c r="B44" s="6"/>
      <c r="C44" s="6"/>
      <c r="D44" s="6"/>
    </row>
    <row r="45" spans="1:4" ht="19.8" thickBot="1">
      <c r="A45" s="5" t="s">
        <v>6</v>
      </c>
      <c r="B45" s="6"/>
      <c r="C45" s="6"/>
      <c r="D45" s="6"/>
    </row>
    <row r="46" spans="1:4" ht="19.8" thickBot="1">
      <c r="A46" s="8" t="s">
        <v>7</v>
      </c>
      <c r="B46" s="9" t="s">
        <v>8</v>
      </c>
      <c r="C46" s="10" t="s">
        <v>9</v>
      </c>
      <c r="D46" s="8" t="s">
        <v>10</v>
      </c>
    </row>
    <row r="47" spans="1:4" ht="19.8" thickBot="1">
      <c r="A47" s="11" t="s">
        <v>11</v>
      </c>
      <c r="B47" s="12">
        <v>501946</v>
      </c>
      <c r="C47" s="12">
        <v>501864</v>
      </c>
      <c r="D47" s="11"/>
    </row>
    <row r="48" spans="1:4" ht="19.8" thickBot="1">
      <c r="A48" s="11" t="s">
        <v>38</v>
      </c>
      <c r="B48" s="12">
        <v>100</v>
      </c>
      <c r="C48" s="12">
        <v>82</v>
      </c>
      <c r="D48" s="11" t="s">
        <v>17</v>
      </c>
    </row>
    <row r="49" spans="1:4" ht="20.399999999999999" thickTop="1" thickBot="1">
      <c r="A49" s="16" t="s">
        <v>18</v>
      </c>
      <c r="B49" s="17">
        <f>SUM(B47:B48)</f>
        <v>502046</v>
      </c>
      <c r="C49" s="17">
        <f>SUM(C47:C48)</f>
        <v>501946</v>
      </c>
      <c r="D49" s="16"/>
    </row>
  </sheetData>
  <mergeCells count="7">
    <mergeCell ref="A39:D39"/>
    <mergeCell ref="A1:D1"/>
    <mergeCell ref="A2:D2"/>
    <mergeCell ref="A3:D3"/>
    <mergeCell ref="A36:D36"/>
    <mergeCell ref="A37:D37"/>
    <mergeCell ref="A38:D38"/>
  </mergeCells>
  <phoneticPr fontId="3"/>
  <pageMargins left="0.78740157480314965" right="0.78740157480314965" top="0.98425196850393704" bottom="0.98425196850393704" header="0.51181102362204722" footer="0.51181102362204722"/>
  <pageSetup paperSize="13" scale="85" orientation="portrait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26予算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小池佳郎</dc:creator>
  <cp:lastModifiedBy>小池佳郎</cp:lastModifiedBy>
  <dcterms:created xsi:type="dcterms:W3CDTF">2014-07-04T22:22:44Z</dcterms:created>
  <dcterms:modified xsi:type="dcterms:W3CDTF">2014-07-04T22:23:16Z</dcterms:modified>
</cp:coreProperties>
</file>